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20~1\AppData\Local\Temp\Rar$DIa9344.33385\"/>
    </mc:Choice>
  </mc:AlternateContent>
  <bookViews>
    <workbookView xWindow="0" yWindow="0" windowWidth="19830" windowHeight="17655"/>
  </bookViews>
  <sheets>
    <sheet name="МБТ" sheetId="2" r:id="rId1"/>
  </sheets>
  <definedNames>
    <definedName name="_xlnm._FilterDatabase" localSheetId="0" hidden="1">МБТ!$A$13:$F$45</definedName>
    <definedName name="_xlnm.Print_Titles" localSheetId="0">МБТ!$13:$14</definedName>
    <definedName name="_xlnm.Print_Area" localSheetId="0">МБТ!$A$1:$F$45</definedName>
  </definedNames>
  <calcPr calcId="152511"/>
</workbook>
</file>

<file path=xl/calcChain.xml><?xml version="1.0" encoding="utf-8"?>
<calcChain xmlns="http://schemas.openxmlformats.org/spreadsheetml/2006/main">
  <c r="F20" i="2" l="1"/>
  <c r="F19" i="2" l="1"/>
  <c r="F18" i="2"/>
  <c r="F17" i="2" l="1"/>
  <c r="F16" i="2" s="1"/>
  <c r="F15" i="2" s="1"/>
</calcChain>
</file>

<file path=xl/sharedStrings.xml><?xml version="1.0" encoding="utf-8"?>
<sst xmlns="http://schemas.openxmlformats.org/spreadsheetml/2006/main" count="142" uniqueCount="47">
  <si>
    <t>500</t>
  </si>
  <si>
    <t>927</t>
  </si>
  <si>
    <t>Сумма (тыс. рублей)</t>
  </si>
  <si>
    <t xml:space="preserve">Наименование </t>
  </si>
  <si>
    <t>ВР</t>
  </si>
  <si>
    <t>Рз</t>
  </si>
  <si>
    <t>ПР</t>
  </si>
  <si>
    <t>ГРБС</t>
  </si>
  <si>
    <t>ВСЕГО</t>
  </si>
  <si>
    <t>Раздел I. Дотации бюджетам поселений</t>
  </si>
  <si>
    <t>Муниципальная программа "Муниципальное управление и гражданское общество на 2021-2026 годы" Бобровского муниципального района Воронежской области</t>
  </si>
  <si>
    <t>Выравнивание бюджетной обеспеченности поселений</t>
  </si>
  <si>
    <t>01</t>
  </si>
  <si>
    <t>14</t>
  </si>
  <si>
    <t>04</t>
  </si>
  <si>
    <t>09</t>
  </si>
  <si>
    <t>12</t>
  </si>
  <si>
    <t>05</t>
  </si>
  <si>
    <t>02</t>
  </si>
  <si>
    <t>03</t>
  </si>
  <si>
    <t>Раздел II. Иные межбюджетные трансферты бюджетам поселений</t>
  </si>
  <si>
    <t>Иные межбюджетные трансферты бюджетам муниципальных районов Воронежской области на приобретение служебного автотранспорта органам местного самоуправления поселений Воронежской области</t>
  </si>
  <si>
    <t xml:space="preserve">
Иные межбюджетные трансферты, передаваемые бюджетам поселений из бюджета муниципального района, на осуществление части полномочий по решению вопросов местного значения в соответствии с заключенными соглашениями на развитие сети автомобильных дорог общего пользования</t>
  </si>
  <si>
    <t>Иные межбюджетные трансферты, передаваемые бюджетам поселений из бюджета муниципального района, на осуществление части полномочий по решению вопросов местного значения в соответствии с заключенными соглашениями на осуществление муниципального земельного контроля</t>
  </si>
  <si>
    <t>Иные межбюджетные трансферты на выполнение других расходных обязательств</t>
  </si>
  <si>
    <t>Иные межбюджетные трансферты на 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</t>
  </si>
  <si>
    <t>Иные межбюджетные трансферты на обеспечение комплексного развития сельских территорий</t>
  </si>
  <si>
    <t>Иные межбюджетные трансферты на капитальные вложения в объекты коммунальной инфраструктуры</t>
  </si>
  <si>
    <t>Иные межбюджетные трансферты для финансирования приоритетных социально значимых расходов местных бюджетов</t>
  </si>
  <si>
    <t>Иные межбюджетные трансферты на поддержку мер по обеспечению сбалансированности бюджетов поселений</t>
  </si>
  <si>
    <t>Бюджетные ассигнования</t>
  </si>
  <si>
    <t xml:space="preserve">на предоставление межбюджетных трансфертов бюджетам поселений Бобровского муниципального района 
</t>
  </si>
  <si>
    <t>к решению Совета народных депутатов</t>
  </si>
  <si>
    <t>Бобровского муниципального района</t>
  </si>
  <si>
    <t>Воронежской области</t>
  </si>
  <si>
    <t>Иные межбюджетные трансферты на организацию работ по ликвидации накопленного вреда окружающей среде</t>
  </si>
  <si>
    <t>Иные межбюджетные трансферты на обеспечение уличного освещения</t>
  </si>
  <si>
    <t>Иные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</si>
  <si>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Приложение № 8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</si>
  <si>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</t>
  </si>
  <si>
    <t>Иные межбюджетные трансферты на софинансирование расходов муниципальных образований на приобретение коммунальной специализированной техники</t>
  </si>
  <si>
    <t>Иные межбюджетные трансферты на поощрение за достижение наилучших значений показателей эффективности развития сельских поселений Бобровского муниципального района Воронежской области</t>
  </si>
  <si>
    <t xml:space="preserve">Иные межбюджетные трансферты на обеспечение комплексного развития сельских территорий (дополнительные расходы) </t>
  </si>
  <si>
    <t xml:space="preserve">Иные межбюджетные трансферты на повышение уровня защищенности помещений, предоставленных для работы участковых уполномоченных полиции </t>
  </si>
  <si>
    <t>за 2024 год</t>
  </si>
  <si>
    <t>Исполнено 
за 2024 год</t>
  </si>
  <si>
    <t>от "30" апреля 2025 г.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</si>
</sst>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164" fontId="3" fillId="2" borderId="2">
      <alignment horizontal="right" vertical="top" shrinkToFit="1"/>
    </xf>
  </cellStyleXfs>
  <cellXfs count="50">
    <xf numFmtId="0" fontId="0" fillId="0" borderId="0" xfId="0"/>
    <xf numFmtId="0" fontId="5" fillId="5" borderId="1" xfId="2" applyNumberFormat="1" applyFont="1" applyFill="1" applyAlignment="1" applyProtection="1">
      <alignment wrapText="1"/>
    </xf>
    <xf numFmtId="0" fontId="6" fillId="5" borderId="0" xfId="0" applyFont="1" applyFill="1" applyAlignment="1" applyProtection="1">
      <alignment wrapText="1"/>
      <protection locked="0"/>
    </xf>
    <xf numFmtId="1" fontId="5" fillId="5" borderId="2" xfId="7" applyNumberFormat="1" applyFont="1" applyFill="1" applyAlignment="1" applyProtection="1">
      <alignment horizontal="center" vertical="top" wrapText="1" shrinkToFit="1"/>
    </xf>
    <xf numFmtId="1" fontId="5" fillId="5" borderId="6" xfId="7" applyNumberFormat="1" applyFont="1" applyFill="1" applyBorder="1" applyAlignment="1" applyProtection="1">
      <alignment horizontal="center" vertical="top" wrapText="1" shrinkToFit="1"/>
    </xf>
    <xf numFmtId="49" fontId="5" fillId="5" borderId="6" xfId="7" applyNumberFormat="1" applyFont="1" applyFill="1" applyBorder="1" applyAlignment="1" applyProtection="1">
      <alignment horizontal="center" vertical="top" wrapText="1" shrinkToFit="1"/>
    </xf>
    <xf numFmtId="49" fontId="5" fillId="5" borderId="2" xfId="7" applyNumberFormat="1" applyFont="1" applyFill="1" applyAlignment="1" applyProtection="1">
      <alignment horizontal="center" vertical="top" wrapText="1" shrinkToFit="1"/>
    </xf>
    <xf numFmtId="164" fontId="5" fillId="5" borderId="6" xfId="8" applyNumberFormat="1" applyFont="1" applyFill="1" applyBorder="1" applyAlignment="1" applyProtection="1">
      <alignment horizontal="right" vertical="top" wrapText="1" shrinkToFit="1"/>
    </xf>
    <xf numFmtId="164" fontId="5" fillId="5" borderId="2" xfId="8" applyNumberFormat="1" applyFont="1" applyFill="1" applyAlignment="1" applyProtection="1">
      <alignment horizontal="right" vertical="top" wrapText="1" shrinkToFit="1"/>
    </xf>
    <xf numFmtId="0" fontId="5" fillId="5" borderId="5" xfId="0" applyFont="1" applyFill="1" applyBorder="1" applyAlignment="1">
      <alignment horizontal="justify" vertical="top" wrapText="1"/>
    </xf>
    <xf numFmtId="0" fontId="5" fillId="5" borderId="6" xfId="6" applyNumberFormat="1" applyFont="1" applyFill="1" applyBorder="1" applyAlignment="1" applyProtection="1">
      <alignment horizontal="justify" vertical="top" wrapText="1"/>
    </xf>
    <xf numFmtId="0" fontId="5" fillId="5" borderId="2" xfId="6" applyNumberFormat="1" applyFont="1" applyFill="1" applyAlignment="1" applyProtection="1">
      <alignment horizontal="justify" vertical="top" wrapText="1"/>
    </xf>
    <xf numFmtId="0" fontId="5" fillId="5" borderId="1" xfId="3" applyNumberFormat="1" applyFont="1" applyFill="1" applyAlignment="1" applyProtection="1">
      <alignment wrapText="1"/>
    </xf>
    <xf numFmtId="0" fontId="5" fillId="5" borderId="1" xfId="3" applyFont="1" applyFill="1" applyAlignment="1">
      <alignment wrapText="1"/>
    </xf>
    <xf numFmtId="0" fontId="9" fillId="5" borderId="5" xfId="0" applyFont="1" applyFill="1" applyBorder="1" applyAlignment="1">
      <alignment horizontal="justify" vertical="top" wrapText="1"/>
    </xf>
    <xf numFmtId="0" fontId="7" fillId="5" borderId="1" xfId="3" applyFont="1" applyFill="1" applyAlignment="1"/>
    <xf numFmtId="0" fontId="7" fillId="5" borderId="1" xfId="3" applyFont="1" applyFill="1" applyAlignment="1">
      <alignment horizontal="left"/>
    </xf>
    <xf numFmtId="0" fontId="8" fillId="5" borderId="0" xfId="0" applyFont="1" applyFill="1" applyAlignment="1">
      <alignment vertical="center"/>
    </xf>
    <xf numFmtId="164" fontId="6" fillId="5" borderId="2" xfId="8" applyNumberFormat="1" applyFont="1" applyFill="1" applyAlignment="1" applyProtection="1">
      <alignment horizontal="right" vertical="top" wrapText="1" shrinkToFit="1"/>
    </xf>
    <xf numFmtId="0" fontId="8" fillId="5" borderId="1" xfId="2" applyNumberFormat="1" applyFont="1" applyFill="1" applyProtection="1"/>
    <xf numFmtId="0" fontId="5" fillId="5" borderId="1" xfId="6" applyNumberFormat="1" applyFont="1" applyFill="1" applyBorder="1" applyAlignment="1" applyProtection="1">
      <alignment horizontal="justify" vertical="top" wrapText="1"/>
    </xf>
    <xf numFmtId="164" fontId="5" fillId="5" borderId="7" xfId="8" applyNumberFormat="1" applyFont="1" applyFill="1" applyBorder="1" applyAlignment="1" applyProtection="1">
      <alignment horizontal="right" vertical="top" wrapText="1" shrinkToFit="1"/>
    </xf>
    <xf numFmtId="0" fontId="6" fillId="5" borderId="1" xfId="0" applyFont="1" applyFill="1" applyBorder="1" applyAlignment="1" applyProtection="1">
      <alignment horizontal="justify" wrapText="1"/>
      <protection locked="0"/>
    </xf>
    <xf numFmtId="1" fontId="5" fillId="5" borderId="7" xfId="7" applyNumberFormat="1" applyFont="1" applyFill="1" applyBorder="1" applyAlignment="1" applyProtection="1">
      <alignment horizontal="center" vertical="top" wrapText="1" shrinkToFit="1"/>
    </xf>
    <xf numFmtId="49" fontId="5" fillId="5" borderId="7" xfId="7" applyNumberFormat="1" applyFont="1" applyFill="1" applyBorder="1" applyAlignment="1" applyProtection="1">
      <alignment horizontal="center" vertical="top" wrapText="1" shrinkToFit="1"/>
    </xf>
    <xf numFmtId="1" fontId="5" fillId="5" borderId="8" xfId="7" applyNumberFormat="1" applyFont="1" applyFill="1" applyBorder="1" applyAlignment="1" applyProtection="1">
      <alignment horizontal="center" vertical="top" wrapText="1" shrinkToFit="1"/>
    </xf>
    <xf numFmtId="0" fontId="6" fillId="5" borderId="5" xfId="0" applyFont="1" applyFill="1" applyBorder="1" applyAlignment="1" applyProtection="1">
      <alignment horizontal="justify" wrapText="1"/>
      <protection locked="0"/>
    </xf>
    <xf numFmtId="164" fontId="6" fillId="5" borderId="0" xfId="0" applyNumberFormat="1" applyFont="1" applyFill="1" applyAlignment="1" applyProtection="1">
      <alignment wrapText="1"/>
      <protection locked="0"/>
    </xf>
    <xf numFmtId="164" fontId="5" fillId="5" borderId="2" xfId="25" applyNumberFormat="1" applyFont="1" applyFill="1" applyAlignment="1" applyProtection="1">
      <alignment horizontal="right" vertical="top" wrapText="1" shrinkToFit="1"/>
    </xf>
    <xf numFmtId="0" fontId="9" fillId="5" borderId="0" xfId="0" applyFont="1" applyFill="1"/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justify" vertical="top" wrapText="1"/>
    </xf>
    <xf numFmtId="0" fontId="7" fillId="5" borderId="5" xfId="0" applyFont="1" applyFill="1" applyBorder="1" applyAlignment="1">
      <alignment horizontal="justify" vertical="top" wrapText="1"/>
    </xf>
    <xf numFmtId="0" fontId="10" fillId="5" borderId="4" xfId="0" applyFont="1" applyFill="1" applyBorder="1" applyAlignment="1">
      <alignment horizontal="right"/>
    </xf>
    <xf numFmtId="164" fontId="5" fillId="5" borderId="5" xfId="25" applyNumberFormat="1" applyFont="1" applyFill="1" applyBorder="1" applyAlignment="1" applyProtection="1">
      <alignment horizontal="right" vertical="top" wrapText="1" shrinkToFit="1"/>
    </xf>
    <xf numFmtId="0" fontId="9" fillId="5" borderId="5" xfId="0" applyFont="1" applyFill="1" applyBorder="1" applyAlignment="1">
      <alignment horizontal="center" vertical="top" wrapText="1"/>
    </xf>
    <xf numFmtId="164" fontId="11" fillId="5" borderId="5" xfId="0" applyNumberFormat="1" applyFont="1" applyFill="1" applyBorder="1" applyAlignment="1">
      <alignment horizontal="right" vertical="top" wrapText="1"/>
    </xf>
    <xf numFmtId="0" fontId="11" fillId="5" borderId="5" xfId="0" applyFont="1" applyFill="1" applyBorder="1" applyAlignment="1">
      <alignment horizontal="center" vertical="top" wrapText="1"/>
    </xf>
    <xf numFmtId="49" fontId="9" fillId="5" borderId="5" xfId="0" applyNumberFormat="1" applyFont="1" applyFill="1" applyBorder="1" applyAlignment="1">
      <alignment horizontal="center" vertical="top" wrapText="1"/>
    </xf>
    <xf numFmtId="164" fontId="9" fillId="5" borderId="5" xfId="0" applyNumberFormat="1" applyFont="1" applyFill="1" applyBorder="1" applyAlignment="1">
      <alignment horizontal="right" vertical="top" wrapText="1"/>
    </xf>
    <xf numFmtId="0" fontId="5" fillId="5" borderId="5" xfId="5" applyNumberFormat="1" applyFont="1" applyFill="1" applyBorder="1" applyAlignment="1" applyProtection="1">
      <alignment horizontal="center" vertical="top" wrapText="1"/>
    </xf>
    <xf numFmtId="164" fontId="7" fillId="5" borderId="5" xfId="5" applyNumberFormat="1" applyFont="1" applyFill="1" applyBorder="1" applyAlignment="1" applyProtection="1">
      <alignment horizontal="right" vertical="top" wrapText="1"/>
    </xf>
    <xf numFmtId="49" fontId="5" fillId="5" borderId="5" xfId="5" applyNumberFormat="1" applyFont="1" applyFill="1" applyBorder="1" applyAlignment="1" applyProtection="1">
      <alignment horizontal="center" vertical="top" wrapText="1"/>
    </xf>
    <xf numFmtId="1" fontId="6" fillId="5" borderId="5" xfId="0" applyNumberFormat="1" applyFont="1" applyFill="1" applyBorder="1" applyAlignment="1" applyProtection="1">
      <alignment vertical="top" wrapText="1"/>
      <protection locked="0"/>
    </xf>
    <xf numFmtId="49" fontId="6" fillId="5" borderId="5" xfId="0" applyNumberFormat="1" applyFont="1" applyFill="1" applyBorder="1" applyAlignment="1" applyProtection="1">
      <alignment vertical="top" wrapText="1"/>
      <protection locked="0"/>
    </xf>
    <xf numFmtId="164" fontId="6" fillId="5" borderId="5" xfId="0" applyNumberFormat="1" applyFont="1" applyFill="1" applyBorder="1" applyAlignment="1" applyProtection="1">
      <alignment vertical="top" wrapText="1"/>
      <protection locked="0"/>
    </xf>
    <xf numFmtId="1" fontId="6" fillId="5" borderId="5" xfId="0" applyNumberFormat="1" applyFont="1" applyFill="1" applyBorder="1" applyAlignment="1" applyProtection="1">
      <alignment horizontal="center" vertical="top" wrapText="1"/>
      <protection locked="0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</cellXfs>
  <cellStyles count="26">
    <cellStyle name="br" xfId="16"/>
    <cellStyle name="col" xfId="15"/>
    <cellStyle name="st26" xfId="2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view="pageBreakPreview" zoomScale="70" zoomScaleNormal="80" zoomScaleSheetLayoutView="70" workbookViewId="0">
      <selection activeCell="B5" sqref="B5"/>
    </sheetView>
  </sheetViews>
  <sheetFormatPr defaultRowHeight="18.75" outlineLevelRow="4" x14ac:dyDescent="0.3"/>
  <cols>
    <col min="1" max="1" width="96.28515625" style="2" customWidth="1"/>
    <col min="2" max="2" width="10.7109375" style="2" customWidth="1"/>
    <col min="3" max="4" width="7.28515625" style="2" customWidth="1"/>
    <col min="5" max="5" width="10.28515625" style="2" customWidth="1"/>
    <col min="6" max="6" width="17.5703125" style="2" customWidth="1"/>
    <col min="7" max="7" width="9.140625" style="2" customWidth="1"/>
    <col min="8" max="8" width="9.140625" style="2"/>
    <col min="9" max="9" width="11.28515625" style="2" bestFit="1" customWidth="1"/>
    <col min="10" max="16384" width="9.140625" style="2"/>
  </cols>
  <sheetData>
    <row r="1" spans="1:9" x14ac:dyDescent="0.3">
      <c r="B1" s="19" t="s">
        <v>38</v>
      </c>
      <c r="D1" s="19"/>
    </row>
    <row r="2" spans="1:9" x14ac:dyDescent="0.3">
      <c r="B2" s="15" t="s">
        <v>32</v>
      </c>
      <c r="D2" s="15"/>
    </row>
    <row r="3" spans="1:9" x14ac:dyDescent="0.3">
      <c r="B3" s="16" t="s">
        <v>33</v>
      </c>
      <c r="D3" s="16"/>
    </row>
    <row r="4" spans="1:9" x14ac:dyDescent="0.3">
      <c r="B4" s="16" t="s">
        <v>34</v>
      </c>
      <c r="D4" s="16"/>
    </row>
    <row r="5" spans="1:9" x14ac:dyDescent="0.3">
      <c r="B5" s="17" t="s">
        <v>46</v>
      </c>
      <c r="D5" s="17"/>
    </row>
    <row r="8" spans="1:9" x14ac:dyDescent="0.3">
      <c r="A8" s="49" t="s">
        <v>30</v>
      </c>
      <c r="B8" s="49"/>
      <c r="C8" s="49"/>
      <c r="D8" s="49"/>
      <c r="E8" s="49"/>
      <c r="F8" s="49"/>
    </row>
    <row r="9" spans="1:9" x14ac:dyDescent="0.3">
      <c r="A9" s="48" t="s">
        <v>31</v>
      </c>
      <c r="B9" s="49"/>
      <c r="C9" s="49"/>
      <c r="D9" s="49"/>
      <c r="E9" s="49"/>
      <c r="F9" s="49"/>
      <c r="G9" s="1"/>
    </row>
    <row r="10" spans="1:9" x14ac:dyDescent="0.3">
      <c r="A10" s="48" t="s">
        <v>44</v>
      </c>
      <c r="B10" s="48"/>
      <c r="C10" s="48"/>
      <c r="D10" s="48"/>
      <c r="E10" s="48"/>
      <c r="F10" s="48"/>
      <c r="G10" s="1"/>
    </row>
    <row r="11" spans="1:9" ht="15.75" customHeight="1" x14ac:dyDescent="0.3">
      <c r="A11" s="12"/>
      <c r="B11" s="13"/>
      <c r="C11" s="13"/>
      <c r="D11" s="13"/>
      <c r="E11" s="13"/>
      <c r="F11" s="13"/>
      <c r="G11" s="1"/>
    </row>
    <row r="12" spans="1:9" ht="20.25" customHeight="1" x14ac:dyDescent="0.3">
      <c r="A12" s="29"/>
      <c r="B12" s="29"/>
      <c r="C12" s="29"/>
      <c r="D12" s="29"/>
      <c r="E12" s="29"/>
      <c r="F12" s="34" t="s">
        <v>2</v>
      </c>
      <c r="G12" s="1"/>
    </row>
    <row r="13" spans="1:9" ht="44.25" customHeight="1" x14ac:dyDescent="0.3">
      <c r="A13" s="30" t="s">
        <v>3</v>
      </c>
      <c r="B13" s="30" t="s">
        <v>4</v>
      </c>
      <c r="C13" s="30" t="s">
        <v>5</v>
      </c>
      <c r="D13" s="30" t="s">
        <v>6</v>
      </c>
      <c r="E13" s="30" t="s">
        <v>7</v>
      </c>
      <c r="F13" s="30" t="s">
        <v>45</v>
      </c>
      <c r="G13" s="1"/>
    </row>
    <row r="14" spans="1:9" x14ac:dyDescent="0.3">
      <c r="A14" s="31">
        <v>1</v>
      </c>
      <c r="B14" s="31">
        <v>2</v>
      </c>
      <c r="C14" s="31">
        <v>3</v>
      </c>
      <c r="D14" s="31">
        <v>4</v>
      </c>
      <c r="E14" s="31">
        <v>5</v>
      </c>
      <c r="F14" s="31">
        <v>6</v>
      </c>
      <c r="G14" s="1"/>
    </row>
    <row r="15" spans="1:9" ht="20.25" customHeight="1" x14ac:dyDescent="0.3">
      <c r="A15" s="32" t="s">
        <v>8</v>
      </c>
      <c r="B15" s="31"/>
      <c r="C15" s="31"/>
      <c r="D15" s="31"/>
      <c r="E15" s="31"/>
      <c r="F15" s="37">
        <f>F16+F19</f>
        <v>422707.19377999997</v>
      </c>
      <c r="G15" s="1"/>
      <c r="I15" s="27"/>
    </row>
    <row r="16" spans="1:9" x14ac:dyDescent="0.3">
      <c r="A16" s="32" t="s">
        <v>9</v>
      </c>
      <c r="B16" s="38"/>
      <c r="C16" s="38"/>
      <c r="D16" s="38"/>
      <c r="E16" s="38"/>
      <c r="F16" s="37">
        <f>F17</f>
        <v>26603</v>
      </c>
      <c r="G16" s="1"/>
    </row>
    <row r="17" spans="1:7" ht="56.25" x14ac:dyDescent="0.3">
      <c r="A17" s="33" t="s">
        <v>10</v>
      </c>
      <c r="B17" s="38"/>
      <c r="C17" s="38"/>
      <c r="D17" s="38"/>
      <c r="E17" s="38"/>
      <c r="F17" s="37">
        <f>F18</f>
        <v>26603</v>
      </c>
      <c r="G17" s="1"/>
    </row>
    <row r="18" spans="1:7" ht="24.75" customHeight="1" x14ac:dyDescent="0.3">
      <c r="A18" s="9" t="s">
        <v>11</v>
      </c>
      <c r="B18" s="36">
        <v>500</v>
      </c>
      <c r="C18" s="39" t="s">
        <v>13</v>
      </c>
      <c r="D18" s="39" t="s">
        <v>12</v>
      </c>
      <c r="E18" s="36">
        <v>927</v>
      </c>
      <c r="F18" s="40">
        <f>10569+16034</f>
        <v>26603</v>
      </c>
      <c r="G18" s="1"/>
    </row>
    <row r="19" spans="1:7" ht="24.75" customHeight="1" x14ac:dyDescent="0.3">
      <c r="A19" s="32" t="s">
        <v>20</v>
      </c>
      <c r="B19" s="36"/>
      <c r="C19" s="39"/>
      <c r="D19" s="39"/>
      <c r="E19" s="36"/>
      <c r="F19" s="37">
        <f>F20</f>
        <v>396104.19377999997</v>
      </c>
      <c r="G19" s="1"/>
    </row>
    <row r="20" spans="1:7" ht="56.25" x14ac:dyDescent="0.3">
      <c r="A20" s="33" t="s">
        <v>10</v>
      </c>
      <c r="B20" s="41"/>
      <c r="C20" s="41"/>
      <c r="D20" s="41"/>
      <c r="E20" s="41"/>
      <c r="F20" s="42">
        <f>SUM(F21:F45)</f>
        <v>396104.19377999997</v>
      </c>
      <c r="G20" s="1"/>
    </row>
    <row r="21" spans="1:7" ht="56.25" x14ac:dyDescent="0.3">
      <c r="A21" s="9" t="s">
        <v>37</v>
      </c>
      <c r="B21" s="41">
        <v>500</v>
      </c>
      <c r="C21" s="43" t="s">
        <v>19</v>
      </c>
      <c r="D21" s="43">
        <v>10</v>
      </c>
      <c r="E21" s="43" t="s">
        <v>1</v>
      </c>
      <c r="F21" s="35">
        <v>99.984999999999999</v>
      </c>
      <c r="G21" s="1"/>
    </row>
    <row r="22" spans="1:7" ht="56.25" x14ac:dyDescent="0.3">
      <c r="A22" s="9" t="s">
        <v>43</v>
      </c>
      <c r="B22" s="41">
        <v>500</v>
      </c>
      <c r="C22" s="43" t="s">
        <v>19</v>
      </c>
      <c r="D22" s="43" t="s">
        <v>13</v>
      </c>
      <c r="E22" s="43" t="s">
        <v>1</v>
      </c>
      <c r="F22" s="35">
        <v>1338.8438200000001</v>
      </c>
      <c r="G22" s="1"/>
    </row>
    <row r="23" spans="1:7" ht="93.75" outlineLevel="4" x14ac:dyDescent="0.3">
      <c r="A23" s="10" t="s">
        <v>22</v>
      </c>
      <c r="B23" s="4" t="s">
        <v>0</v>
      </c>
      <c r="C23" s="5" t="s">
        <v>14</v>
      </c>
      <c r="D23" s="5" t="s">
        <v>15</v>
      </c>
      <c r="E23" s="4">
        <v>927</v>
      </c>
      <c r="F23" s="7">
        <v>4000</v>
      </c>
      <c r="G23" s="1"/>
    </row>
    <row r="24" spans="1:7" ht="37.5" outlineLevel="4" x14ac:dyDescent="0.3">
      <c r="A24" s="20" t="s">
        <v>24</v>
      </c>
      <c r="B24" s="4">
        <v>500</v>
      </c>
      <c r="C24" s="5" t="s">
        <v>14</v>
      </c>
      <c r="D24" s="5" t="s">
        <v>15</v>
      </c>
      <c r="E24" s="4">
        <v>927</v>
      </c>
      <c r="F24" s="35">
        <v>30505.223409999999</v>
      </c>
      <c r="G24" s="1"/>
    </row>
    <row r="25" spans="1:7" ht="75" outlineLevel="4" x14ac:dyDescent="0.3">
      <c r="A25" s="11" t="s">
        <v>23</v>
      </c>
      <c r="B25" s="3" t="s">
        <v>0</v>
      </c>
      <c r="C25" s="6" t="s">
        <v>14</v>
      </c>
      <c r="D25" s="6" t="s">
        <v>16</v>
      </c>
      <c r="E25" s="3" t="s">
        <v>1</v>
      </c>
      <c r="F25" s="18">
        <v>1853.9639999999999</v>
      </c>
      <c r="G25" s="1"/>
    </row>
    <row r="26" spans="1:7" ht="37.5" outlineLevel="4" x14ac:dyDescent="0.3">
      <c r="A26" s="11" t="s">
        <v>24</v>
      </c>
      <c r="B26" s="3" t="s">
        <v>0</v>
      </c>
      <c r="C26" s="6" t="s">
        <v>17</v>
      </c>
      <c r="D26" s="6" t="s">
        <v>12</v>
      </c>
      <c r="E26" s="3" t="s">
        <v>1</v>
      </c>
      <c r="F26" s="8">
        <v>45897.427000000003</v>
      </c>
      <c r="G26" s="1"/>
    </row>
    <row r="27" spans="1:7" ht="37.5" outlineLevel="4" x14ac:dyDescent="0.3">
      <c r="A27" s="11" t="s">
        <v>24</v>
      </c>
      <c r="B27" s="3" t="s">
        <v>0</v>
      </c>
      <c r="C27" s="6" t="s">
        <v>17</v>
      </c>
      <c r="D27" s="6" t="s">
        <v>18</v>
      </c>
      <c r="E27" s="3" t="s">
        <v>1</v>
      </c>
      <c r="F27" s="35">
        <v>9255.8474399999996</v>
      </c>
      <c r="G27" s="1"/>
    </row>
    <row r="28" spans="1:7" ht="75" outlineLevel="4" x14ac:dyDescent="0.3">
      <c r="A28" s="11" t="s">
        <v>25</v>
      </c>
      <c r="B28" s="3" t="s">
        <v>0</v>
      </c>
      <c r="C28" s="6" t="s">
        <v>17</v>
      </c>
      <c r="D28" s="6" t="s">
        <v>18</v>
      </c>
      <c r="E28" s="3" t="s">
        <v>1</v>
      </c>
      <c r="F28" s="35">
        <v>2005.2669599999999</v>
      </c>
      <c r="G28" s="1"/>
    </row>
    <row r="29" spans="1:7" ht="56.25" outlineLevel="4" x14ac:dyDescent="0.3">
      <c r="A29" s="11" t="s">
        <v>37</v>
      </c>
      <c r="B29" s="3" t="s">
        <v>0</v>
      </c>
      <c r="C29" s="6" t="s">
        <v>17</v>
      </c>
      <c r="D29" s="6" t="s">
        <v>18</v>
      </c>
      <c r="E29" s="3" t="s">
        <v>1</v>
      </c>
      <c r="F29" s="35">
        <v>15</v>
      </c>
      <c r="G29" s="1"/>
    </row>
    <row r="30" spans="1:7" ht="56.25" outlineLevel="4" x14ac:dyDescent="0.3">
      <c r="A30" s="11" t="s">
        <v>40</v>
      </c>
      <c r="B30" s="3" t="s">
        <v>0</v>
      </c>
      <c r="C30" s="6" t="s">
        <v>17</v>
      </c>
      <c r="D30" s="6" t="s">
        <v>18</v>
      </c>
      <c r="E30" s="3" t="s">
        <v>1</v>
      </c>
      <c r="F30" s="35">
        <v>792.27</v>
      </c>
      <c r="G30" s="1"/>
    </row>
    <row r="31" spans="1:7" ht="37.5" outlineLevel="4" x14ac:dyDescent="0.3">
      <c r="A31" s="11" t="s">
        <v>24</v>
      </c>
      <c r="B31" s="3" t="s">
        <v>0</v>
      </c>
      <c r="C31" s="6" t="s">
        <v>17</v>
      </c>
      <c r="D31" s="6" t="s">
        <v>19</v>
      </c>
      <c r="E31" s="3" t="s">
        <v>1</v>
      </c>
      <c r="F31" s="35">
        <v>2825.22352</v>
      </c>
      <c r="G31" s="1"/>
    </row>
    <row r="32" spans="1:7" ht="37.5" outlineLevel="4" x14ac:dyDescent="0.3">
      <c r="A32" s="11" t="s">
        <v>26</v>
      </c>
      <c r="B32" s="3" t="s">
        <v>0</v>
      </c>
      <c r="C32" s="6" t="s">
        <v>17</v>
      </c>
      <c r="D32" s="6" t="s">
        <v>19</v>
      </c>
      <c r="E32" s="3" t="s">
        <v>1</v>
      </c>
      <c r="F32" s="35">
        <v>3900</v>
      </c>
      <c r="G32" s="1"/>
    </row>
    <row r="33" spans="1:7" ht="37.5" outlineLevel="4" x14ac:dyDescent="0.3">
      <c r="A33" s="11" t="s">
        <v>35</v>
      </c>
      <c r="B33" s="3" t="s">
        <v>0</v>
      </c>
      <c r="C33" s="6" t="s">
        <v>17</v>
      </c>
      <c r="D33" s="6" t="s">
        <v>19</v>
      </c>
      <c r="E33" s="3" t="s">
        <v>1</v>
      </c>
      <c r="F33" s="35">
        <v>1126.2</v>
      </c>
      <c r="G33" s="1"/>
    </row>
    <row r="34" spans="1:7" outlineLevel="4" x14ac:dyDescent="0.3">
      <c r="A34" s="11" t="s">
        <v>36</v>
      </c>
      <c r="B34" s="3" t="s">
        <v>0</v>
      </c>
      <c r="C34" s="6" t="s">
        <v>17</v>
      </c>
      <c r="D34" s="6" t="s">
        <v>19</v>
      </c>
      <c r="E34" s="3" t="s">
        <v>1</v>
      </c>
      <c r="F34" s="35">
        <v>2452.0625300000002</v>
      </c>
      <c r="G34" s="1"/>
    </row>
    <row r="35" spans="1:7" ht="37.5" outlineLevel="4" x14ac:dyDescent="0.3">
      <c r="A35" s="11" t="s">
        <v>24</v>
      </c>
      <c r="B35" s="3" t="s">
        <v>0</v>
      </c>
      <c r="C35" s="6" t="s">
        <v>17</v>
      </c>
      <c r="D35" s="6" t="s">
        <v>17</v>
      </c>
      <c r="E35" s="3" t="s">
        <v>1</v>
      </c>
      <c r="F35" s="28">
        <v>2140.11645</v>
      </c>
      <c r="G35" s="1"/>
    </row>
    <row r="36" spans="1:7" ht="37.5" outlineLevel="4" x14ac:dyDescent="0.3">
      <c r="A36" s="11" t="s">
        <v>42</v>
      </c>
      <c r="B36" s="3" t="s">
        <v>0</v>
      </c>
      <c r="C36" s="6" t="s">
        <v>17</v>
      </c>
      <c r="D36" s="6" t="s">
        <v>17</v>
      </c>
      <c r="E36" s="3" t="s">
        <v>1</v>
      </c>
      <c r="F36" s="35">
        <v>33232.011460000002</v>
      </c>
      <c r="G36" s="1"/>
    </row>
    <row r="37" spans="1:7" ht="37.5" outlineLevel="4" x14ac:dyDescent="0.3">
      <c r="A37" s="11" t="s">
        <v>26</v>
      </c>
      <c r="B37" s="3" t="s">
        <v>0</v>
      </c>
      <c r="C37" s="6" t="s">
        <v>17</v>
      </c>
      <c r="D37" s="6" t="s">
        <v>17</v>
      </c>
      <c r="E37" s="3" t="s">
        <v>1</v>
      </c>
      <c r="F37" s="35">
        <v>183976</v>
      </c>
      <c r="G37" s="1"/>
    </row>
    <row r="38" spans="1:7" ht="37.5" outlineLevel="4" x14ac:dyDescent="0.3">
      <c r="A38" s="11" t="s">
        <v>27</v>
      </c>
      <c r="B38" s="3" t="s">
        <v>0</v>
      </c>
      <c r="C38" s="6" t="s">
        <v>17</v>
      </c>
      <c r="D38" s="6" t="s">
        <v>17</v>
      </c>
      <c r="E38" s="3" t="s">
        <v>1</v>
      </c>
      <c r="F38" s="35">
        <v>11564.60153</v>
      </c>
      <c r="G38" s="1"/>
    </row>
    <row r="39" spans="1:7" ht="56.25" outlineLevel="4" x14ac:dyDescent="0.3">
      <c r="A39" s="11" t="s">
        <v>37</v>
      </c>
      <c r="B39" s="3" t="s">
        <v>0</v>
      </c>
      <c r="C39" s="6" t="s">
        <v>17</v>
      </c>
      <c r="D39" s="6" t="s">
        <v>17</v>
      </c>
      <c r="E39" s="3" t="s">
        <v>1</v>
      </c>
      <c r="F39" s="35">
        <v>5459.84591</v>
      </c>
      <c r="G39" s="1"/>
    </row>
    <row r="40" spans="1:7" ht="37.5" outlineLevel="4" x14ac:dyDescent="0.3">
      <c r="A40" s="14" t="s">
        <v>29</v>
      </c>
      <c r="B40" s="3" t="s">
        <v>0</v>
      </c>
      <c r="C40" s="6" t="s">
        <v>13</v>
      </c>
      <c r="D40" s="6" t="s">
        <v>19</v>
      </c>
      <c r="E40" s="3" t="s">
        <v>1</v>
      </c>
      <c r="F40" s="8">
        <v>18720</v>
      </c>
      <c r="G40" s="1"/>
    </row>
    <row r="41" spans="1:7" ht="56.25" outlineLevel="4" x14ac:dyDescent="0.3">
      <c r="A41" s="11" t="s">
        <v>21</v>
      </c>
      <c r="B41" s="3" t="s">
        <v>0</v>
      </c>
      <c r="C41" s="6" t="s">
        <v>13</v>
      </c>
      <c r="D41" s="6" t="s">
        <v>19</v>
      </c>
      <c r="E41" s="3" t="s">
        <v>1</v>
      </c>
      <c r="F41" s="8">
        <v>3765</v>
      </c>
      <c r="G41" s="1"/>
    </row>
    <row r="42" spans="1:7" ht="37.5" outlineLevel="4" x14ac:dyDescent="0.3">
      <c r="A42" s="11" t="s">
        <v>24</v>
      </c>
      <c r="B42" s="3" t="s">
        <v>0</v>
      </c>
      <c r="C42" s="6" t="s">
        <v>13</v>
      </c>
      <c r="D42" s="6" t="s">
        <v>19</v>
      </c>
      <c r="E42" s="3" t="s">
        <v>1</v>
      </c>
      <c r="F42" s="35">
        <v>21880.902270000002</v>
      </c>
      <c r="G42" s="1"/>
    </row>
    <row r="43" spans="1:7" ht="37.5" outlineLevel="4" x14ac:dyDescent="0.3">
      <c r="A43" s="11" t="s">
        <v>28</v>
      </c>
      <c r="B43" s="3" t="s">
        <v>0</v>
      </c>
      <c r="C43" s="6" t="s">
        <v>13</v>
      </c>
      <c r="D43" s="6" t="s">
        <v>19</v>
      </c>
      <c r="E43" s="3" t="s">
        <v>1</v>
      </c>
      <c r="F43" s="21">
        <v>8398.6446599999999</v>
      </c>
      <c r="G43" s="1"/>
    </row>
    <row r="44" spans="1:7" ht="56.25" x14ac:dyDescent="0.3">
      <c r="A44" s="22" t="s">
        <v>39</v>
      </c>
      <c r="B44" s="23" t="s">
        <v>0</v>
      </c>
      <c r="C44" s="24" t="s">
        <v>13</v>
      </c>
      <c r="D44" s="24" t="s">
        <v>19</v>
      </c>
      <c r="E44" s="25" t="s">
        <v>1</v>
      </c>
      <c r="F44" s="35">
        <v>599.75781999999992</v>
      </c>
    </row>
    <row r="45" spans="1:7" ht="64.5" customHeight="1" x14ac:dyDescent="0.3">
      <c r="A45" s="26" t="s">
        <v>41</v>
      </c>
      <c r="B45" s="47" t="s">
        <v>0</v>
      </c>
      <c r="C45" s="45" t="s">
        <v>13</v>
      </c>
      <c r="D45" s="45" t="s">
        <v>19</v>
      </c>
      <c r="E45" s="44" t="s">
        <v>1</v>
      </c>
      <c r="F45" s="46">
        <v>300</v>
      </c>
    </row>
    <row r="50" spans="6:6" x14ac:dyDescent="0.3">
      <c r="F50" s="27"/>
    </row>
  </sheetData>
  <autoFilter ref="A13:F45"/>
  <mergeCells count="3">
    <mergeCell ref="A10:F10"/>
    <mergeCell ref="A9:F9"/>
    <mergeCell ref="A8:F8"/>
  </mergeCells>
  <pageMargins left="0.78740157480314965" right="0.59055118110236227" top="0.78740157480314965" bottom="0.78740157480314965" header="0.39370078740157483" footer="0.51181102362204722"/>
  <pageSetup paperSize="9" scale="60" fitToHeight="0" orientation="portrait" blackAndWhite="1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9.03.2024&lt;/string&gt;&#10;  &lt;/DateInfo&gt;&#10;  &lt;Code&gt;SQUERY_ROSP_EXP&lt;/Code&gt;&#10;  &lt;ObjectCode&gt;SQUERY_ROSP_EXP&lt;/ObjectCode&gt;&#10;  &lt;DocName&gt;Приложение МБТ(Бюджетная роспись (расходы))&lt;/DocName&gt;&#10;  &lt;VariantName&gt;Приложение МБТ&lt;/VariantName&gt;&#10;  &lt;VariantLink&gt;60771613&lt;/VariantLink&gt;&#10;  &lt;ReportCode&gt;44B09D5F232E45D0970AEC0348C74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62FE6B1-F765-4A22-A89F-182737D7F3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МБТ</vt:lpstr>
      <vt:lpstr>МБТ!Заголовки_для_печати</vt:lpstr>
      <vt:lpstr>МБТ!Область_печати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cp:lastPrinted>2025-04-10T11:55:28Z</cp:lastPrinted>
  <dcterms:created xsi:type="dcterms:W3CDTF">2024-03-21T13:29:58Z</dcterms:created>
  <dcterms:modified xsi:type="dcterms:W3CDTF">2025-06-05T05:23:53Z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Приложение МБТ(Бюджетная роспись (расходы))</vt:lpwstr>
  </property>
  <property fmtid="{D5CDD505-2E9C-101B-9397-08002B2CF9AE}" pid="3" name="Название отчета">
    <vt:lpwstr>Приложение МБТ(6).xlsx</vt:lpwstr>
  </property>
  <property fmtid="{D5CDD505-2E9C-101B-9397-08002B2CF9AE}" pid="4" name="Версия клиента">
    <vt:lpwstr>23.2.45.3120 (.NET 4.7.2)</vt:lpwstr>
  </property>
  <property fmtid="{D5CDD505-2E9C-101B-9397-08002B2CF9AE}" pid="5" name="Версия базы">
    <vt:lpwstr>23.2.3582.687821673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kasibr_2024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