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оект" sheetId="12" r:id="rId1"/>
  </sheets>
  <calcPr calcId="125725"/>
</workbook>
</file>

<file path=xl/calcChain.xml><?xml version="1.0" encoding="utf-8"?>
<calcChain xmlns="http://schemas.openxmlformats.org/spreadsheetml/2006/main">
  <c r="E22" i="12"/>
  <c r="E23"/>
  <c r="D22"/>
  <c r="E24"/>
  <c r="D24"/>
  <c r="E15"/>
  <c r="C22" l="1"/>
  <c r="E26" l="1"/>
  <c r="D26"/>
  <c r="C26" l="1"/>
  <c r="C24"/>
  <c r="C23"/>
  <c r="C18" l="1"/>
  <c r="C21" l="1"/>
  <c r="E29"/>
  <c r="E25" s="1"/>
  <c r="D29"/>
  <c r="C29"/>
  <c r="E27"/>
  <c r="D27"/>
  <c r="D25" s="1"/>
  <c r="C27"/>
  <c r="D23"/>
  <c r="E21"/>
  <c r="D21"/>
  <c r="D18"/>
  <c r="E16"/>
  <c r="D16"/>
  <c r="C16"/>
  <c r="C15" s="1"/>
  <c r="D15"/>
  <c r="C13"/>
  <c r="C12" s="1"/>
  <c r="E12"/>
  <c r="D12"/>
  <c r="D20" l="1"/>
  <c r="D11" s="1"/>
  <c r="E20"/>
  <c r="E11" s="1"/>
  <c r="C25"/>
  <c r="C20"/>
  <c r="C11" l="1"/>
</calcChain>
</file>

<file path=xl/sharedStrings.xml><?xml version="1.0" encoding="utf-8"?>
<sst xmlns="http://schemas.openxmlformats.org/spreadsheetml/2006/main" count="60" uniqueCount="58">
  <si>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</si>
  <si>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</si>
  <si>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01 06 05 00 00 0000 500</t>
  </si>
  <si>
    <t>Предоставление бюджетных кредитов внутри страны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</si>
  <si>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</si>
  <si>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</si>
  <si>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</si>
  <si>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</si>
  <si>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01 06 05 00 00 0000 000</t>
  </si>
  <si>
    <t xml:space="preserve">Бюджетные кредиты, предоставленные внутри страны в валюте Российской Федерации </t>
  </si>
  <si>
    <t>01 06 00 00 00 0000 000</t>
  </si>
  <si>
    <t>Иные источники внутреннего финансирования дефицитов бюджетов</t>
  </si>
  <si>
    <t>01 05 02 01 05 0000 610</t>
  </si>
  <si>
    <t>Уменьшение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</si>
  <si>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</si>
  <si>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</si>
  <si>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</si>
  <si>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</si>
  <si>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01 05 00 00 00 0000 500</t>
  </si>
  <si>
    <t>Увеличение остатков средств бюджетов</t>
  </si>
  <si>
    <t>01 05 00 00 00 0000 000</t>
  </si>
  <si>
    <t>Изменение остатков средств на счетах по учету средств бюджета</t>
  </si>
  <si>
    <t>01 03 00 00 00 0000 000</t>
  </si>
  <si>
    <t>01 02 00 00 05 0000 710</t>
  </si>
  <si>
    <t>01 02 00 00 00 0000 700</t>
  </si>
  <si>
    <t>01 02 00 00 00 0000 000</t>
  </si>
  <si>
    <t>Кредиты кредитных организаций в валюте Российской Федерации</t>
  </si>
  <si>
    <t>01 00 00 00 00 0000 000</t>
  </si>
  <si>
    <t>ИСТОЧНИКИ ВНУТРЕННЕГО ФИНАНСИРОВАНИЯ ДЕФИЦИТА БЮДЖЕТА</t>
  </si>
  <si>
    <t>Сумма 
(тыс. рублей)</t>
  </si>
  <si>
    <t>Наименование</t>
  </si>
  <si>
    <t>Код классификации</t>
  </si>
  <si>
    <t>01 03 01 00 00 0000 700</t>
  </si>
  <si>
    <t>01 03 01 00 00 0000 800</t>
  </si>
  <si>
    <t xml:space="preserve">                                           </t>
  </si>
  <si>
    <t>Приложение № 1</t>
  </si>
  <si>
    <t xml:space="preserve">                                       </t>
  </si>
  <si>
    <t xml:space="preserve">                                      </t>
  </si>
  <si>
    <t>Бобровского муниципального района</t>
  </si>
  <si>
    <t xml:space="preserve">                                            </t>
  </si>
  <si>
    <t>Воронежской области</t>
  </si>
  <si>
    <t xml:space="preserve">                                                   </t>
  </si>
  <si>
    <t>к решению Совета народных депутатов</t>
  </si>
  <si>
    <t>2023 год</t>
  </si>
  <si>
    <t>01 03 01 00 05 0000 710</t>
  </si>
  <si>
    <t>01 03 01 00 05 0000 810</t>
  </si>
  <si>
    <t>2024 год</t>
  </si>
  <si>
    <t>Привлечение кредитов полученных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</si>
  <si>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</si>
  <si>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</si>
  <si>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</si>
  <si>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муниципальными районами  от кредитных организаций бюджетами муниципальных районов в валюте Российской Федерации</t>
  </si>
  <si>
    <t>Привлечение  муниципальными районами кредитов от кредитных организаций в валюте Российской Федерации</t>
  </si>
  <si>
    <t xml:space="preserve"> </t>
  </si>
  <si>
    <t>Привлечение кредитов полученных от других бюджетов бюджетной системы Российской Федерации в валюте Российской Федерации</t>
  </si>
  <si>
    <t>от "   " декабря  2022 г. №</t>
  </si>
  <si>
    <t>Источники  финансирования дефицита бюджета 
Бобровского муниципального района на 2023 год  и на плановый период 2024 и 2025 годов</t>
  </si>
  <si>
    <t>2025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</si>
</sst>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0" fontId="6" fillId="0" borderId="0" xfId="0" applyFont="1" applyFill="1"/>
    <xf numFmtId="164" fontId="2" fillId="0" borderId="10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164" fontId="3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2"/>
  <sheetViews>
    <sheetView tabSelected="1" zoomScale="130" zoomScaleNormal="130" workbookViewId="0">
      <selection activeCell="F9" sqref="F9"/>
    </sheetView>
  </sheetViews>
  <sheetFormatPr defaultRowHeight="15.75"/>
  <cols>
    <col min="1" max="1" width="43.140625" style="1" customWidth="1"/>
    <col min="2" max="2" width="26.28515625" style="1" customWidth="1"/>
    <col min="3" max="3" width="16.28515625" style="1" customWidth="1"/>
    <col min="4" max="4" width="14.85546875" style="1" customWidth="1"/>
    <col min="5" max="5" width="13.5703125" style="1" customWidth="1"/>
    <col min="6" max="6" width="11.140625" style="1" customWidth="1"/>
    <col min="7" max="16384" width="9.140625" style="1"/>
  </cols>
  <sheetData>
    <row r="1" spans="1:5">
      <c r="B1" s="17" t="s">
        <v>34</v>
      </c>
      <c r="C1" s="17" t="s">
        <v>35</v>
      </c>
      <c r="D1" s="17"/>
      <c r="E1" s="17"/>
    </row>
    <row r="2" spans="1:5">
      <c r="B2" s="17" t="s">
        <v>36</v>
      </c>
      <c r="C2" s="17" t="s">
        <v>42</v>
      </c>
      <c r="D2" s="17"/>
      <c r="E2" s="17"/>
    </row>
    <row r="3" spans="1:5">
      <c r="B3" s="17" t="s">
        <v>37</v>
      </c>
      <c r="C3" s="17" t="s">
        <v>38</v>
      </c>
      <c r="D3" s="17"/>
      <c r="E3" s="17"/>
    </row>
    <row r="4" spans="1:5">
      <c r="B4" s="17" t="s">
        <v>39</v>
      </c>
      <c r="C4" s="17" t="s">
        <v>40</v>
      </c>
      <c r="D4" s="17"/>
      <c r="E4" s="17"/>
    </row>
    <row r="5" spans="1:5">
      <c r="B5" s="17" t="s">
        <v>41</v>
      </c>
      <c r="C5" s="17" t="s">
        <v>55</v>
      </c>
      <c r="D5" s="17"/>
      <c r="E5" s="17"/>
    </row>
    <row r="6" spans="1:5">
      <c r="B6" s="3"/>
      <c r="C6" s="3"/>
    </row>
    <row r="7" spans="1:5" ht="39" customHeight="1">
      <c r="A7" s="36" t="s">
        <v>56</v>
      </c>
      <c r="B7" s="36"/>
      <c r="C7" s="36"/>
      <c r="D7" s="36"/>
      <c r="E7" s="36"/>
    </row>
    <row r="8" spans="1:5" ht="18.75" customHeight="1" thickBot="1">
      <c r="A8" s="2"/>
      <c r="B8" s="2"/>
      <c r="C8" s="2"/>
    </row>
    <row r="9" spans="1:5" ht="31.5" customHeight="1">
      <c r="A9" s="37" t="s">
        <v>30</v>
      </c>
      <c r="B9" s="39" t="s">
        <v>31</v>
      </c>
      <c r="C9" s="39" t="s">
        <v>29</v>
      </c>
      <c r="D9" s="39"/>
      <c r="E9" s="41"/>
    </row>
    <row r="10" spans="1:5" ht="16.5" thickBot="1">
      <c r="A10" s="38"/>
      <c r="B10" s="40"/>
      <c r="C10" s="35" t="s">
        <v>43</v>
      </c>
      <c r="D10" s="22" t="s">
        <v>46</v>
      </c>
      <c r="E10" s="23" t="s">
        <v>57</v>
      </c>
    </row>
    <row r="11" spans="1:5" ht="47.25">
      <c r="A11" s="18" t="s">
        <v>28</v>
      </c>
      <c r="B11" s="19" t="s">
        <v>27</v>
      </c>
      <c r="C11" s="27">
        <f>C12+C15+C20+C25</f>
        <v>49802.658839999887</v>
      </c>
      <c r="D11" s="20">
        <f>D12+D15+D20+D25</f>
        <v>51698.777750000096</v>
      </c>
      <c r="E11" s="21">
        <f>E12+E15+E20+E25</f>
        <v>53878.519490000217</v>
      </c>
    </row>
    <row r="12" spans="1:5" ht="31.5">
      <c r="A12" s="4" t="s">
        <v>26</v>
      </c>
      <c r="B12" s="5" t="s">
        <v>25</v>
      </c>
      <c r="C12" s="9">
        <f>C13</f>
        <v>0</v>
      </c>
      <c r="D12" s="15">
        <f t="shared" ref="D12:E12" si="0">D13</f>
        <v>0</v>
      </c>
      <c r="E12" s="16">
        <f t="shared" si="0"/>
        <v>0</v>
      </c>
    </row>
    <row r="13" spans="1:5" ht="63">
      <c r="A13" s="6" t="s">
        <v>52</v>
      </c>
      <c r="B13" s="7" t="s">
        <v>24</v>
      </c>
      <c r="C13" s="11">
        <f>C14</f>
        <v>0</v>
      </c>
      <c r="D13" s="15">
        <v>0</v>
      </c>
      <c r="E13" s="16">
        <v>0</v>
      </c>
    </row>
    <row r="14" spans="1:5" ht="63">
      <c r="A14" s="6" t="s">
        <v>51</v>
      </c>
      <c r="B14" s="7" t="s">
        <v>23</v>
      </c>
      <c r="C14" s="11">
        <v>0</v>
      </c>
      <c r="D14" s="15">
        <v>0</v>
      </c>
      <c r="E14" s="16">
        <v>0</v>
      </c>
    </row>
    <row r="15" spans="1:5" ht="51" customHeight="1">
      <c r="A15" s="4" t="s">
        <v>50</v>
      </c>
      <c r="B15" s="5" t="s">
        <v>22</v>
      </c>
      <c r="C15" s="9">
        <f>C16+C18</f>
        <v>-46466.666669999999</v>
      </c>
      <c r="D15" s="24">
        <f>D19</f>
        <v>-46466.666669999999</v>
      </c>
      <c r="E15" s="25">
        <f>E18</f>
        <v>-46466.666669999999</v>
      </c>
    </row>
    <row r="16" spans="1:5" ht="63">
      <c r="A16" s="6" t="s">
        <v>47</v>
      </c>
      <c r="B16" s="7" t="s">
        <v>32</v>
      </c>
      <c r="C16" s="11">
        <f>C17</f>
        <v>0</v>
      </c>
      <c r="D16" s="11">
        <f>D17</f>
        <v>0</v>
      </c>
      <c r="E16" s="12">
        <f>E17</f>
        <v>0</v>
      </c>
    </row>
    <row r="17" spans="1:10" ht="63">
      <c r="A17" s="6" t="s">
        <v>54</v>
      </c>
      <c r="B17" s="7" t="s">
        <v>44</v>
      </c>
      <c r="C17" s="11">
        <v>0</v>
      </c>
      <c r="D17" s="15">
        <v>0</v>
      </c>
      <c r="E17" s="16">
        <v>0</v>
      </c>
    </row>
    <row r="18" spans="1:10" ht="78.75">
      <c r="A18" s="6" t="s">
        <v>48</v>
      </c>
      <c r="B18" s="7" t="s">
        <v>33</v>
      </c>
      <c r="C18" s="11">
        <f>C19</f>
        <v>-46466.666669999999</v>
      </c>
      <c r="D18" s="15">
        <f>D19</f>
        <v>-46466.666669999999</v>
      </c>
      <c r="E18" s="15">
        <v>-46466.666669999999</v>
      </c>
    </row>
    <row r="19" spans="1:10" ht="78.75">
      <c r="A19" s="6" t="s">
        <v>49</v>
      </c>
      <c r="B19" s="7" t="s">
        <v>45</v>
      </c>
      <c r="C19" s="11">
        <v>-46466.666669999999</v>
      </c>
      <c r="D19" s="11">
        <v>-46466.666669999999</v>
      </c>
      <c r="E19" s="15">
        <v>-46466.666669999999</v>
      </c>
    </row>
    <row r="20" spans="1:10" ht="31.5">
      <c r="A20" s="4" t="s">
        <v>21</v>
      </c>
      <c r="B20" s="5" t="s">
        <v>20</v>
      </c>
      <c r="C20" s="9">
        <f>C21+C23</f>
        <v>85209.945679999888</v>
      </c>
      <c r="D20" s="9">
        <f>D21+D23</f>
        <v>87148.742980000097</v>
      </c>
      <c r="E20" s="10">
        <f>E21+E23</f>
        <v>89328.484740000218</v>
      </c>
    </row>
    <row r="21" spans="1:10">
      <c r="A21" s="6" t="s">
        <v>19</v>
      </c>
      <c r="B21" s="7" t="s">
        <v>18</v>
      </c>
      <c r="C21" s="11">
        <f>C22</f>
        <v>-1417724.13188</v>
      </c>
      <c r="D21" s="15">
        <f>D22</f>
        <v>-3263636.6006700001</v>
      </c>
      <c r="E21" s="16">
        <f>E22</f>
        <v>-2722408.6478999997</v>
      </c>
    </row>
    <row r="22" spans="1:10" ht="47.25">
      <c r="A22" s="6" t="s">
        <v>17</v>
      </c>
      <c r="B22" s="7" t="s">
        <v>16</v>
      </c>
      <c r="C22" s="11">
        <f>-1406664.75205-(11059.37983)</f>
        <v>-1417724.13188</v>
      </c>
      <c r="D22" s="15">
        <f>-3252619.89923-(11016.70144)</f>
        <v>-3263636.6006700001</v>
      </c>
      <c r="E22" s="16">
        <f>-2711391.94648-(11016.70142)</f>
        <v>-2722408.6478999997</v>
      </c>
    </row>
    <row r="23" spans="1:10">
      <c r="A23" s="6" t="s">
        <v>15</v>
      </c>
      <c r="B23" s="7" t="s">
        <v>14</v>
      </c>
      <c r="C23" s="11">
        <f>C24</f>
        <v>1502934.0775599999</v>
      </c>
      <c r="D23" s="15">
        <f>D24</f>
        <v>3350785.3436500002</v>
      </c>
      <c r="E23" s="16">
        <f>E24</f>
        <v>2811737.13264</v>
      </c>
    </row>
    <row r="24" spans="1:10" ht="47.25">
      <c r="A24" s="6" t="s">
        <v>13</v>
      </c>
      <c r="B24" s="7" t="s">
        <v>12</v>
      </c>
      <c r="C24" s="11">
        <f>1456467.41089+46466.66667</f>
        <v>1502934.0775599999</v>
      </c>
      <c r="D24" s="15">
        <f>3304318.67698+46466.66667</f>
        <v>3350785.3436500002</v>
      </c>
      <c r="E24" s="16">
        <f>2765270.46598+46466.66666</f>
        <v>2811737.13264</v>
      </c>
      <c r="F24" s="8"/>
    </row>
    <row r="25" spans="1:10" ht="31.5">
      <c r="A25" s="4" t="s">
        <v>11</v>
      </c>
      <c r="B25" s="5" t="s">
        <v>10</v>
      </c>
      <c r="C25" s="9">
        <f>C26</f>
        <v>11059.37983</v>
      </c>
      <c r="D25" s="9">
        <f>D26</f>
        <v>11016.701440000001</v>
      </c>
      <c r="E25" s="10">
        <f>E26</f>
        <v>11016.701419999999</v>
      </c>
    </row>
    <row r="26" spans="1:10" ht="47.25">
      <c r="A26" s="4" t="s">
        <v>9</v>
      </c>
      <c r="B26" s="5" t="s">
        <v>8</v>
      </c>
      <c r="C26" s="9">
        <f>C31</f>
        <v>11059.37983</v>
      </c>
      <c r="D26" s="9">
        <f>D31</f>
        <v>11016.701440000001</v>
      </c>
      <c r="E26" s="10">
        <f>E31</f>
        <v>11016.701419999999</v>
      </c>
      <c r="J26" s="1" t="s">
        <v>53</v>
      </c>
    </row>
    <row r="27" spans="1:10" ht="45.75" customHeight="1">
      <c r="A27" s="6" t="s">
        <v>7</v>
      </c>
      <c r="B27" s="7" t="s">
        <v>6</v>
      </c>
      <c r="C27" s="11">
        <f>+C28</f>
        <v>0</v>
      </c>
      <c r="D27" s="11">
        <f>+D28</f>
        <v>0</v>
      </c>
      <c r="E27" s="12">
        <f>+E28</f>
        <v>0</v>
      </c>
    </row>
    <row r="28" spans="1:10" ht="86.25" customHeight="1">
      <c r="A28" s="6" t="s">
        <v>5</v>
      </c>
      <c r="B28" s="7" t="s">
        <v>4</v>
      </c>
      <c r="C28" s="11">
        <v>0</v>
      </c>
      <c r="D28" s="11">
        <v>0</v>
      </c>
      <c r="E28" s="12">
        <v>0</v>
      </c>
    </row>
    <row r="29" spans="1:10" ht="47.25">
      <c r="A29" s="6" t="s">
        <v>3</v>
      </c>
      <c r="B29" s="7" t="s">
        <v>2</v>
      </c>
      <c r="C29" s="11">
        <f>C30</f>
        <v>0</v>
      </c>
      <c r="D29" s="11">
        <f t="shared" ref="D29:E29" si="1">D30</f>
        <v>0</v>
      </c>
      <c r="E29" s="12">
        <f t="shared" si="1"/>
        <v>0</v>
      </c>
    </row>
    <row r="30" spans="1:10" ht="85.5" customHeight="1">
      <c r="A30" s="28" t="s">
        <v>1</v>
      </c>
      <c r="B30" s="29" t="s">
        <v>0</v>
      </c>
      <c r="C30" s="30">
        <v>0</v>
      </c>
      <c r="D30" s="30">
        <v>0</v>
      </c>
      <c r="E30" s="31">
        <v>0</v>
      </c>
    </row>
    <row r="31" spans="1:10" ht="78.75">
      <c r="A31" s="33" t="s">
        <v>5</v>
      </c>
      <c r="B31" s="32" t="s">
        <v>4</v>
      </c>
      <c r="C31" s="15">
        <v>11059.37983</v>
      </c>
      <c r="D31" s="34">
        <v>11016.701440000001</v>
      </c>
      <c r="E31" s="34">
        <v>11016.701419999999</v>
      </c>
    </row>
    <row r="32" spans="1:10">
      <c r="A32" s="26"/>
      <c r="B32" s="13"/>
      <c r="C32" s="14"/>
    </row>
    <row r="33" spans="1:3">
      <c r="A33" s="26"/>
      <c r="B33" s="13"/>
      <c r="C33" s="14"/>
    </row>
    <row r="34" spans="1:3">
      <c r="A34" s="26"/>
      <c r="B34" s="13"/>
      <c r="C34" s="14"/>
    </row>
    <row r="35" spans="1:3">
      <c r="B35" s="13"/>
      <c r="C35" s="14"/>
    </row>
    <row r="36" spans="1:3">
      <c r="B36" s="13"/>
      <c r="C36" s="14"/>
    </row>
    <row r="37" spans="1:3">
      <c r="B37" s="13"/>
      <c r="C37" s="14"/>
    </row>
    <row r="38" spans="1:3">
      <c r="B38" s="13"/>
      <c r="C38" s="14"/>
    </row>
    <row r="39" spans="1:3">
      <c r="B39" s="13"/>
      <c r="C39" s="14"/>
    </row>
    <row r="40" spans="1:3">
      <c r="B40" s="13"/>
      <c r="C40" s="14"/>
    </row>
    <row r="41" spans="1:3">
      <c r="B41" s="13"/>
      <c r="C41" s="14"/>
    </row>
    <row r="42" spans="1:3">
      <c r="B42" s="13"/>
      <c r="C42" s="14"/>
    </row>
    <row r="43" spans="1:3">
      <c r="B43" s="13"/>
      <c r="C43" s="14"/>
    </row>
    <row r="44" spans="1:3">
      <c r="B44" s="13"/>
      <c r="C44" s="14"/>
    </row>
    <row r="45" spans="1:3">
      <c r="B45" s="13"/>
      <c r="C45" s="14"/>
    </row>
    <row r="46" spans="1:3">
      <c r="B46" s="13"/>
      <c r="C46" s="14"/>
    </row>
    <row r="47" spans="1:3">
      <c r="B47" s="13"/>
      <c r="C47" s="14"/>
    </row>
    <row r="48" spans="1:3">
      <c r="B48" s="13"/>
      <c r="C48" s="14"/>
    </row>
    <row r="49" spans="2:3">
      <c r="B49" s="13"/>
      <c r="C49" s="14"/>
    </row>
    <row r="50" spans="2:3">
      <c r="B50" s="13"/>
      <c r="C50" s="14"/>
    </row>
    <row r="51" spans="2:3">
      <c r="B51" s="13"/>
      <c r="C51" s="14"/>
    </row>
    <row r="52" spans="2:3">
      <c r="B52" s="13"/>
      <c r="C52" s="14"/>
    </row>
    <row r="53" spans="2:3">
      <c r="B53" s="13"/>
      <c r="C53" s="14"/>
    </row>
    <row r="54" spans="2:3">
      <c r="B54" s="13"/>
      <c r="C54" s="14"/>
    </row>
    <row r="55" spans="2:3">
      <c r="B55" s="13"/>
      <c r="C55" s="14"/>
    </row>
    <row r="56" spans="2:3">
      <c r="B56" s="13"/>
      <c r="C56" s="14"/>
    </row>
    <row r="57" spans="2:3">
      <c r="B57" s="13"/>
      <c r="C57" s="14"/>
    </row>
    <row r="58" spans="2:3">
      <c r="B58" s="13"/>
      <c r="C58" s="14"/>
    </row>
    <row r="59" spans="2:3">
      <c r="B59" s="13"/>
      <c r="C59" s="14"/>
    </row>
    <row r="60" spans="2:3">
      <c r="B60" s="13"/>
      <c r="C60" s="14"/>
    </row>
    <row r="61" spans="2:3">
      <c r="B61" s="13"/>
      <c r="C61" s="14"/>
    </row>
    <row r="62" spans="2:3">
      <c r="B62" s="13"/>
      <c r="C62" s="14"/>
    </row>
    <row r="63" spans="2:3">
      <c r="B63" s="13"/>
      <c r="C63" s="14"/>
    </row>
    <row r="64" spans="2:3">
      <c r="B64" s="13"/>
      <c r="C64" s="14"/>
    </row>
    <row r="65" spans="2:3">
      <c r="B65" s="13"/>
      <c r="C65" s="14"/>
    </row>
    <row r="66" spans="2:3">
      <c r="B66" s="13"/>
      <c r="C66" s="14"/>
    </row>
    <row r="67" spans="2:3">
      <c r="B67" s="13"/>
      <c r="C67" s="14"/>
    </row>
    <row r="68" spans="2:3">
      <c r="B68" s="13"/>
      <c r="C68" s="14"/>
    </row>
    <row r="69" spans="2:3">
      <c r="B69" s="13"/>
      <c r="C69" s="14"/>
    </row>
    <row r="70" spans="2:3">
      <c r="B70" s="13"/>
      <c r="C70" s="14"/>
    </row>
    <row r="71" spans="2:3">
      <c r="B71" s="13"/>
      <c r="C71" s="14"/>
    </row>
    <row r="72" spans="2:3">
      <c r="B72" s="13"/>
      <c r="C72" s="14"/>
    </row>
    <row r="73" spans="2:3">
      <c r="B73" s="13"/>
      <c r="C73" s="14"/>
    </row>
    <row r="74" spans="2:3">
      <c r="B74" s="13"/>
      <c r="C74" s="14"/>
    </row>
    <row r="75" spans="2:3">
      <c r="B75" s="13"/>
      <c r="C75" s="14"/>
    </row>
    <row r="76" spans="2:3">
      <c r="B76" s="13"/>
      <c r="C76" s="14"/>
    </row>
    <row r="77" spans="2:3">
      <c r="B77" s="13"/>
      <c r="C77" s="14"/>
    </row>
    <row r="78" spans="2:3">
      <c r="B78" s="13"/>
      <c r="C78" s="14"/>
    </row>
    <row r="79" spans="2:3">
      <c r="B79" s="13"/>
      <c r="C79" s="14"/>
    </row>
    <row r="80" spans="2:3">
      <c r="B80" s="13"/>
      <c r="C80" s="14"/>
    </row>
    <row r="81" spans="2:3">
      <c r="B81" s="13"/>
      <c r="C81" s="14"/>
    </row>
    <row r="82" spans="2:3">
      <c r="B82" s="13"/>
      <c r="C82" s="14"/>
    </row>
    <row r="83" spans="2:3">
      <c r="B83" s="13"/>
      <c r="C83" s="14"/>
    </row>
    <row r="84" spans="2:3">
      <c r="B84" s="13"/>
      <c r="C84" s="14"/>
    </row>
    <row r="85" spans="2:3">
      <c r="B85" s="13"/>
    </row>
    <row r="86" spans="2:3">
      <c r="B86" s="13"/>
    </row>
    <row r="87" spans="2:3">
      <c r="B87" s="13"/>
    </row>
    <row r="88" spans="2:3">
      <c r="B88" s="13"/>
    </row>
    <row r="89" spans="2:3">
      <c r="B89" s="13"/>
    </row>
    <row r="90" spans="2:3">
      <c r="B90" s="13"/>
    </row>
    <row r="91" spans="2:3">
      <c r="B91" s="13"/>
    </row>
    <row r="92" spans="2:3">
      <c r="B92" s="13"/>
    </row>
  </sheetData>
  <mergeCells count="4">
    <mergeCell ref="A7:E7"/>
    <mergeCell ref="A9:A10"/>
    <mergeCell ref="B9:B10"/>
    <mergeCell ref="C9:E9"/>
  </mergeCells>
  <pageMargins left="0.51181102362204722" right="0.31496062992125984" top="0.31496062992125984" bottom="0.27559055118110237" header="0.31496062992125984" footer="0.31496062992125984"/>
  <pageSetup paperSize="9" scale="5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2018-12-25T06:06:20Z</cp:lastPrinted>
  <dcterms:created xsi:type="dcterms:W3CDTF">2006-09-28T05:33:49Z</dcterms:created>
  <dcterms:modified xsi:type="dcterms:W3CDTF">2022-12-14T05:31:38Z</dcterms:modified>
</cp:coreProperties>
</file>